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资金收入" sheetId="1" r:id="rId1"/>
    <sheet name="资金支出 (1)" sheetId="4" r:id="rId2"/>
    <sheet name="物资收入 (2)" sheetId="5" r:id="rId3"/>
    <sheet name="物资支出 " sheetId="6" r:id="rId4"/>
  </sheets>
  <calcPr calcId="144525"/>
</workbook>
</file>

<file path=xl/sharedStrings.xml><?xml version="1.0" encoding="utf-8"?>
<sst xmlns="http://schemas.openxmlformats.org/spreadsheetml/2006/main" count="379" uniqueCount="124">
  <si>
    <t>福泉市红十字会2021年接受社会捐赠资金收支情况公示</t>
  </si>
  <si>
    <t>（一）捐赠资金收入明细</t>
  </si>
  <si>
    <t>单位：元</t>
  </si>
  <si>
    <t>序号</t>
  </si>
  <si>
    <t>接受捐赠时间</t>
  </si>
  <si>
    <t>捐赠单位（个人）及事由</t>
  </si>
  <si>
    <t>金额</t>
  </si>
  <si>
    <t>1</t>
  </si>
  <si>
    <t>爱心人士吴基炳捐款用于福泉市一医贫困病人</t>
  </si>
  <si>
    <t>2</t>
  </si>
  <si>
    <t>爱心人士张俊捐款用于福泉市一医困难病人</t>
  </si>
  <si>
    <t>3</t>
  </si>
  <si>
    <t>爱心人士侯军捐款用于福泉市一医血透室肾友患者救助</t>
  </si>
  <si>
    <t>4</t>
  </si>
  <si>
    <t>爱心人士马夕昌捐款用于福泉市一医血透室肾友患者救助</t>
  </si>
  <si>
    <t>5</t>
  </si>
  <si>
    <t>爱心人士胡鲲捐款用于福泉市一医困难病人</t>
  </si>
  <si>
    <t>6</t>
  </si>
  <si>
    <t>福泉爱心车队捐款用于大学生困难补助</t>
  </si>
  <si>
    <t>7</t>
  </si>
  <si>
    <t>爱心人士罗玲捐款用于胡一茂大病救助</t>
  </si>
  <si>
    <t>8</t>
  </si>
  <si>
    <t>福泉市委办公室捐款用于胡一茂大病救助</t>
  </si>
  <si>
    <t>9</t>
  </si>
  <si>
    <t>贵州斯瑞医药有限责任公司金山街道坪山村艳椒种植</t>
  </si>
  <si>
    <t>10</t>
  </si>
  <si>
    <t>爱心人士周显海捐赠福泉市一医困难病人救助款</t>
  </si>
  <si>
    <t>11</t>
  </si>
  <si>
    <t>爱心人士捐赠福泉市一医困难病人救助</t>
  </si>
  <si>
    <t>12</t>
  </si>
  <si>
    <t>13</t>
  </si>
  <si>
    <t>贵州福麟矿业有限公司捐款用于道坪镇翁初村辣椒种植购买化肥</t>
  </si>
  <si>
    <t>14</t>
  </si>
  <si>
    <t>湖南商会爱心人士捐款用于河南洪灾救助</t>
  </si>
  <si>
    <t>15</t>
  </si>
  <si>
    <t>爱心人士吴德琴捐款用于河南洪灾救助</t>
  </si>
  <si>
    <t>16</t>
  </si>
  <si>
    <t>贵州兰鑫石墨机电设备制造有限公司捐款用于黔南州乒乓协会举办群众性乒乓球运动教练员、裁判员培训</t>
  </si>
  <si>
    <t>17</t>
  </si>
  <si>
    <t>爱心人士侯军捐款用于福泉市一医开展2021年“中秋节”慰问</t>
  </si>
  <si>
    <t>18</t>
  </si>
  <si>
    <t>贵州福麟矿业有限公司捐款用于福泉市牛场镇桂花村乡村振兴建设</t>
  </si>
  <si>
    <t>19</t>
  </si>
  <si>
    <t>贵州瑞和制药有限公司捐款用于福泉市凤山镇兴隆街乡村振兴中南板蓝根产业发展</t>
  </si>
  <si>
    <t>20</t>
  </si>
  <si>
    <t>贵州丰茂物流有限公司捐款用于福泉市道坪镇泉飞村乡村振兴建设</t>
  </si>
  <si>
    <t>21</t>
  </si>
  <si>
    <t>贵州康之源医药有限公司捐款用于福泉市一医透析贫困款</t>
  </si>
  <si>
    <t>22</t>
  </si>
  <si>
    <t>贵州川恒物流有限公司捐款用于福泉市道坪镇谷平村乡村振兴建设</t>
  </si>
  <si>
    <t>合计</t>
  </si>
  <si>
    <t>（二）捐赠资金支出明细</t>
  </si>
  <si>
    <t>资金支出时间</t>
  </si>
  <si>
    <t>捐赠支出事由</t>
  </si>
  <si>
    <t>爱心人士捐款用于福泉市一医困难病人救助</t>
  </si>
  <si>
    <t>爱心人士捐福泉市一医肾友病人救助</t>
  </si>
  <si>
    <t>爱心人士捐胡一茂大病救助</t>
  </si>
  <si>
    <t>爱心人士捐市一医困难病人救助</t>
  </si>
  <si>
    <t>爱心车队捐谭维维助学款</t>
  </si>
  <si>
    <t>贵州斯瑞医药有限公司捐福泉金山街道坪山村艳椒种植补助</t>
  </si>
  <si>
    <t>贵州福麟矿业有限公司捐福泉市道坪镇翁初村辣椒种植补助</t>
  </si>
  <si>
    <t>印刷宣传资料</t>
  </si>
  <si>
    <t>湖南商会及爱心士捐河南灾区捐款</t>
  </si>
  <si>
    <t>陈明会之子潘秀峰大病医疗救助</t>
  </si>
  <si>
    <t>吴德琪之子吴承尧大病救助</t>
  </si>
  <si>
    <t>丁本梅大学开学学费补助</t>
  </si>
  <si>
    <t>侯军捐市一医中秋节慰问活动经费</t>
  </si>
  <si>
    <t>兰鑫石墨有限公司捐黔南州乒乓球协会培训费</t>
  </si>
  <si>
    <t>23</t>
  </si>
  <si>
    <t>舒兴碧大病医疗救助费</t>
  </si>
  <si>
    <t>福泉市红十字会2021年接受社会捐赠物资收支情况公示</t>
  </si>
  <si>
    <t>（一）捐赠物资收入明细</t>
  </si>
  <si>
    <t>捐赠单位（个人）</t>
  </si>
  <si>
    <t>品名</t>
  </si>
  <si>
    <t>数量</t>
  </si>
  <si>
    <t>价值</t>
  </si>
  <si>
    <t>贵州健达康医疗器械有限公司</t>
  </si>
  <si>
    <t>五分类血液细胞和生化分析仪</t>
  </si>
  <si>
    <t>爱心人士石人韩</t>
  </si>
  <si>
    <t>米和油</t>
  </si>
  <si>
    <t>荷泽一诺医疗用品有限公司</t>
  </si>
  <si>
    <t>疫情防控物资</t>
  </si>
  <si>
    <t>天津春发生物科技集团有限公司</t>
  </si>
  <si>
    <t>书包</t>
  </si>
  <si>
    <t>50</t>
  </si>
  <si>
    <t>校服</t>
  </si>
  <si>
    <t>上海市韩束公益基金会</t>
  </si>
  <si>
    <t>200</t>
  </si>
  <si>
    <t>乐达（广州）香味剂有限公司</t>
  </si>
  <si>
    <t>100</t>
  </si>
  <si>
    <t>嘉文丽（福建）化妆品有限公司</t>
  </si>
  <si>
    <t>广州市名花香料有限公司</t>
  </si>
  <si>
    <t>麦吉丽生物科技有限公司</t>
  </si>
  <si>
    <t>150</t>
  </si>
  <si>
    <t>德之馨香精香料（南通）有限公司</t>
  </si>
  <si>
    <t>图书</t>
  </si>
  <si>
    <t>上海贝德玛化妆品贸易有限公司</t>
  </si>
  <si>
    <t>天津郁美净集团有限公司</t>
  </si>
  <si>
    <t>300</t>
  </si>
  <si>
    <t>福建片仔癀化妆品有限公司</t>
  </si>
  <si>
    <t>400</t>
  </si>
  <si>
    <t>上海蜂花日用品有限公司</t>
  </si>
  <si>
    <t>东莞波顿香料有限公司</t>
  </si>
  <si>
    <t>北京章光101科技股份有限公司</t>
  </si>
  <si>
    <t>名臣健康用品股份有限公司</t>
  </si>
  <si>
    <t>爱索尔（广州）包装有限公司</t>
  </si>
  <si>
    <t>杭州雅妍化妆品有限公司</t>
  </si>
  <si>
    <t>上海林清轩生物科技有限公司</t>
  </si>
  <si>
    <t>资生堂丽源化妆品有限公司</t>
  </si>
  <si>
    <t>524</t>
  </si>
  <si>
    <t>523</t>
  </si>
  <si>
    <t>上海相宜本草化妆品股份有限公司</t>
  </si>
  <si>
    <t>24</t>
  </si>
  <si>
    <t>上海时宜品牌管理有限公司</t>
  </si>
  <si>
    <t>25</t>
  </si>
  <si>
    <t>中国香料香精化妆品工业协会</t>
  </si>
  <si>
    <t>（一）捐赠物资支出明细</t>
  </si>
  <si>
    <t>捐赠价值</t>
  </si>
  <si>
    <t>接受单位（个人）</t>
  </si>
  <si>
    <t>接受价值</t>
  </si>
  <si>
    <t>福泉市卫生健康局</t>
  </si>
  <si>
    <t>福泉市一医</t>
  </si>
  <si>
    <t>福泉市人民政府</t>
  </si>
  <si>
    <t>福泉市政协</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</si>
</sst>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DBNum2][$RMB]General;[Red][DBNum2][$RMB]General"/>
  </numFmts>
  <fonts count="28">
    <font>
      <sz val="11"/>
      <color indexed="8"/>
      <name val="宋体"/>
      <charset val="134"/>
      <scheme val="minor"/>
    </font>
    <font>
      <sz val="18"/>
      <color indexed="8"/>
      <name val="方正小标宋简体"/>
      <charset val="134"/>
    </font>
    <font>
      <b/>
      <sz val="11"/>
      <color indexed="8"/>
      <name val="宋体"/>
      <charset val="134"/>
      <scheme val="minor"/>
    </font>
    <font>
      <b/>
      <sz val="12"/>
      <name val="Calibri"/>
      <charset val="134"/>
    </font>
    <font>
      <b/>
      <sz val="12"/>
      <name val="宋体"/>
      <charset val="134"/>
    </font>
    <font>
      <sz val="9"/>
      <color indexed="8"/>
      <name val="宋体"/>
      <charset val="134"/>
      <scheme val="minor"/>
    </font>
    <font>
      <sz val="10"/>
      <color indexed="8"/>
      <name val="宋体"/>
      <charset val="134"/>
      <scheme val="minor"/>
    </font>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10" borderId="0" applyNumberFormat="0" applyBorder="0" applyAlignment="0" applyProtection="0">
      <alignment vertical="center"/>
    </xf>
    <xf numFmtId="0" fontId="15" fillId="0" borderId="15" applyNumberFormat="0" applyFill="0" applyAlignment="0" applyProtection="0">
      <alignment vertical="center"/>
    </xf>
    <xf numFmtId="0" fontId="12" fillId="11" borderId="0" applyNumberFormat="0" applyBorder="0" applyAlignment="0" applyProtection="0">
      <alignment vertical="center"/>
    </xf>
    <xf numFmtId="0" fontId="21" fillId="12" borderId="16" applyNumberFormat="0" applyAlignment="0" applyProtection="0">
      <alignment vertical="center"/>
    </xf>
    <xf numFmtId="0" fontId="22" fillId="12" borderId="12" applyNumberFormat="0" applyAlignment="0" applyProtection="0">
      <alignment vertical="center"/>
    </xf>
    <xf numFmtId="0" fontId="23" fillId="13" borderId="1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46">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Alignment="1">
      <alignment vertical="center" shrinkToFi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shrinkToFit="1"/>
    </xf>
    <xf numFmtId="49" fontId="3" fillId="0" borderId="1" xfId="0" applyNumberFormat="1" applyFont="1" applyBorder="1" applyAlignment="1">
      <alignment horizontal="center" vertical="center"/>
    </xf>
    <xf numFmtId="49"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176" fontId="0" fillId="0" borderId="4" xfId="0" applyNumberFormat="1" applyFont="1" applyBorder="1" applyAlignment="1">
      <alignment horizontal="center" vertical="center" shrinkToFit="1"/>
    </xf>
    <xf numFmtId="49" fontId="0" fillId="0" borderId="4" xfId="0" applyNumberFormat="1" applyFont="1" applyBorder="1" applyAlignment="1">
      <alignment vertical="center" shrinkToFit="1"/>
    </xf>
    <xf numFmtId="49" fontId="5" fillId="0" borderId="4" xfId="0" applyNumberFormat="1" applyFont="1" applyBorder="1" applyAlignment="1">
      <alignment vertical="center" wrapText="1"/>
    </xf>
    <xf numFmtId="49" fontId="0" fillId="0" borderId="4" xfId="0" applyNumberFormat="1" applyFont="1" applyBorder="1" applyAlignment="1">
      <alignment vertical="center" wrapText="1"/>
    </xf>
    <xf numFmtId="2" fontId="0" fillId="0" borderId="4" xfId="0" applyNumberFormat="1" applyFont="1" applyBorder="1" applyAlignment="1">
      <alignment horizontal="right" vertical="center" shrinkToFit="1"/>
    </xf>
    <xf numFmtId="49" fontId="6" fillId="0" borderId="4" xfId="0" applyNumberFormat="1" applyFont="1" applyBorder="1" applyAlignment="1">
      <alignment vertical="center" wrapText="1"/>
    </xf>
    <xf numFmtId="0" fontId="7" fillId="2" borderId="4" xfId="0" applyFont="1" applyFill="1" applyBorder="1" applyAlignment="1">
      <alignment horizontal="left" shrinkToFit="1"/>
    </xf>
    <xf numFmtId="49" fontId="0" fillId="0" borderId="4" xfId="0" applyNumberFormat="1" applyFont="1" applyBorder="1" applyAlignment="1">
      <alignment horizontal="center" vertical="center" wrapText="1"/>
    </xf>
    <xf numFmtId="177" fontId="0" fillId="0" borderId="4" xfId="0" applyNumberFormat="1" applyFont="1" applyBorder="1" applyAlignment="1">
      <alignment horizontal="center" vertical="center"/>
    </xf>
    <xf numFmtId="0" fontId="0" fillId="0" borderId="4"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0" fillId="0" borderId="6" xfId="0" applyFont="1" applyBorder="1" applyAlignment="1">
      <alignment vertical="center" shrinkToFit="1"/>
    </xf>
    <xf numFmtId="0" fontId="0" fillId="0" borderId="6" xfId="0" applyFont="1" applyBorder="1" applyAlignment="1">
      <alignment horizontal="center" vertical="center"/>
    </xf>
    <xf numFmtId="2" fontId="0" fillId="0" borderId="6" xfId="0" applyNumberFormat="1" applyFont="1" applyBorder="1" applyAlignment="1">
      <alignment horizontal="right" vertical="center" shrinkToFit="1"/>
    </xf>
    <xf numFmtId="0" fontId="2" fillId="0" borderId="2" xfId="0" applyFont="1" applyBorder="1" applyAlignment="1">
      <alignment vertical="center" wrapText="1"/>
    </xf>
    <xf numFmtId="0" fontId="2" fillId="0" borderId="7" xfId="0" applyFont="1" applyBorder="1">
      <alignment vertical="center"/>
    </xf>
    <xf numFmtId="0" fontId="5" fillId="0" borderId="4" xfId="0" applyFont="1" applyBorder="1" applyAlignment="1">
      <alignment vertical="center" wrapText="1" shrinkToFit="1"/>
    </xf>
    <xf numFmtId="2" fontId="0" fillId="0" borderId="8" xfId="0" applyNumberFormat="1" applyFont="1" applyBorder="1" applyAlignment="1">
      <alignment horizontal="right" vertical="center" shrinkToFit="1"/>
    </xf>
    <xf numFmtId="2" fontId="5" fillId="0" borderId="6" xfId="0" applyNumberFormat="1" applyFont="1" applyBorder="1" applyAlignment="1">
      <alignment horizontal="right" vertical="center" wrapText="1" shrinkToFit="1"/>
    </xf>
    <xf numFmtId="2" fontId="0" fillId="0" borderId="9" xfId="0" applyNumberFormat="1" applyFont="1" applyBorder="1" applyAlignment="1">
      <alignment horizontal="right" vertical="center" shrinkToFit="1"/>
    </xf>
    <xf numFmtId="0" fontId="1" fillId="0" borderId="0" xfId="0" applyFont="1" applyAlignment="1">
      <alignment horizontal="center" vertical="center" shrinkToFit="1"/>
    </xf>
    <xf numFmtId="49" fontId="4" fillId="0" borderId="7" xfId="0" applyNumberFormat="1" applyFont="1" applyBorder="1" applyAlignment="1">
      <alignment horizontal="center" vertical="center"/>
    </xf>
    <xf numFmtId="176" fontId="0" fillId="0" borderId="4" xfId="0" applyNumberFormat="1" applyFont="1" applyBorder="1" applyAlignment="1">
      <alignment horizontal="center" vertical="center" wrapText="1"/>
    </xf>
    <xf numFmtId="2" fontId="0" fillId="0" borderId="8" xfId="0" applyNumberFormat="1" applyFont="1" applyBorder="1" applyAlignment="1">
      <alignment horizontal="right"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2" fontId="0" fillId="0" borderId="9" xfId="0" applyNumberFormat="1" applyFont="1" applyBorder="1" applyAlignment="1">
      <alignment horizontal="right" vertical="center" wrapText="1"/>
    </xf>
    <xf numFmtId="0" fontId="0" fillId="0" borderId="0" xfId="0" applyFont="1" applyAlignment="1">
      <alignment vertical="center" wrapText="1"/>
    </xf>
    <xf numFmtId="0" fontId="0" fillId="0" borderId="4" xfId="0" applyFont="1" applyBorder="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177" fontId="0" fillId="0" borderId="6" xfId="0" applyNumberFormat="1" applyFont="1" applyBorder="1" applyAlignment="1">
      <alignment horizontal="center" vertical="center"/>
    </xf>
    <xf numFmtId="0" fontId="0" fillId="0" borderId="9"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C36" sqref="C36"/>
    </sheetView>
  </sheetViews>
  <sheetFormatPr defaultColWidth="9" defaultRowHeight="13.5" outlineLevelCol="3"/>
  <cols>
    <col min="1" max="1" width="7" customWidth="1"/>
    <col min="2" max="2" width="15.875" customWidth="1"/>
    <col min="3" max="3" width="51.625" customWidth="1"/>
    <col min="4" max="4" width="12.625" customWidth="1"/>
  </cols>
  <sheetData>
    <row r="1" ht="24" spans="1:4">
      <c r="A1" s="4" t="s">
        <v>0</v>
      </c>
      <c r="B1" s="4"/>
      <c r="C1" s="4"/>
      <c r="D1" s="4"/>
    </row>
    <row r="2" ht="6" customHeight="1"/>
    <row r="3" ht="14.25" spans="1:4">
      <c r="A3" s="5" t="s">
        <v>1</v>
      </c>
      <c r="B3" s="5"/>
      <c r="C3" s="5"/>
      <c r="D3" t="s">
        <v>2</v>
      </c>
    </row>
    <row r="4" ht="28" customHeight="1" spans="1:4">
      <c r="A4" s="7" t="s">
        <v>3</v>
      </c>
      <c r="B4" s="9" t="s">
        <v>4</v>
      </c>
      <c r="C4" s="9" t="s">
        <v>5</v>
      </c>
      <c r="D4" s="34" t="s">
        <v>6</v>
      </c>
    </row>
    <row r="5" s="40" customFormat="1" ht="26" customHeight="1" spans="1:4">
      <c r="A5" s="10" t="s">
        <v>7</v>
      </c>
      <c r="B5" s="35">
        <v>44209</v>
      </c>
      <c r="C5" s="14" t="s">
        <v>8</v>
      </c>
      <c r="D5" s="36">
        <v>2000</v>
      </c>
    </row>
    <row r="6" s="40" customFormat="1" ht="27" customHeight="1" spans="1:4">
      <c r="A6" s="10" t="s">
        <v>9</v>
      </c>
      <c r="B6" s="35">
        <v>44215</v>
      </c>
      <c r="C6" s="14" t="s">
        <v>10</v>
      </c>
      <c r="D6" s="36">
        <v>2000</v>
      </c>
    </row>
    <row r="7" s="40" customFormat="1" ht="24" customHeight="1" spans="1:4">
      <c r="A7" s="10" t="s">
        <v>11</v>
      </c>
      <c r="B7" s="35">
        <v>44218</v>
      </c>
      <c r="C7" s="14" t="s">
        <v>12</v>
      </c>
      <c r="D7" s="36">
        <v>15000</v>
      </c>
    </row>
    <row r="8" s="40" customFormat="1" ht="25" customHeight="1" spans="1:4">
      <c r="A8" s="10" t="s">
        <v>13</v>
      </c>
      <c r="B8" s="35">
        <v>44219</v>
      </c>
      <c r="C8" s="14" t="s">
        <v>14</v>
      </c>
      <c r="D8" s="36">
        <v>5000</v>
      </c>
    </row>
    <row r="9" s="40" customFormat="1" ht="24" customHeight="1" spans="1:4">
      <c r="A9" s="10" t="s">
        <v>15</v>
      </c>
      <c r="B9" s="35">
        <v>44221</v>
      </c>
      <c r="C9" s="14" t="s">
        <v>16</v>
      </c>
      <c r="D9" s="36">
        <v>2000</v>
      </c>
    </row>
    <row r="10" s="40" customFormat="1" ht="26" customHeight="1" spans="1:4">
      <c r="A10" s="10" t="s">
        <v>17</v>
      </c>
      <c r="B10" s="35">
        <v>44229</v>
      </c>
      <c r="C10" s="14" t="s">
        <v>18</v>
      </c>
      <c r="D10" s="36">
        <v>2100</v>
      </c>
    </row>
    <row r="11" s="40" customFormat="1" ht="27" customHeight="1" spans="1:4">
      <c r="A11" s="10" t="s">
        <v>19</v>
      </c>
      <c r="B11" s="35">
        <v>44250</v>
      </c>
      <c r="C11" s="14" t="s">
        <v>20</v>
      </c>
      <c r="D11" s="36">
        <v>100</v>
      </c>
    </row>
    <row r="12" s="40" customFormat="1" ht="24" customHeight="1" spans="1:4">
      <c r="A12" s="10" t="s">
        <v>21</v>
      </c>
      <c r="B12" s="35">
        <v>44251</v>
      </c>
      <c r="C12" s="14" t="s">
        <v>22</v>
      </c>
      <c r="D12" s="36">
        <v>6000</v>
      </c>
    </row>
    <row r="13" s="40" customFormat="1" ht="30" customHeight="1" spans="1:4">
      <c r="A13" s="10" t="s">
        <v>23</v>
      </c>
      <c r="B13" s="35">
        <v>44260.5594791667</v>
      </c>
      <c r="C13" s="14" t="s">
        <v>24</v>
      </c>
      <c r="D13" s="36">
        <v>10000</v>
      </c>
    </row>
    <row r="14" s="40" customFormat="1" ht="26" customHeight="1" spans="1:4">
      <c r="A14" s="10" t="s">
        <v>25</v>
      </c>
      <c r="B14" s="35">
        <v>44266.4305902778</v>
      </c>
      <c r="C14" s="14" t="s">
        <v>26</v>
      </c>
      <c r="D14" s="36">
        <v>100</v>
      </c>
    </row>
    <row r="15" s="40" customFormat="1" ht="26" customHeight="1" spans="1:4">
      <c r="A15" s="10" t="s">
        <v>27</v>
      </c>
      <c r="B15" s="35">
        <v>44266.4315277778</v>
      </c>
      <c r="C15" s="14" t="s">
        <v>28</v>
      </c>
      <c r="D15" s="36">
        <v>200</v>
      </c>
    </row>
    <row r="16" s="40" customFormat="1" ht="24" customHeight="1" spans="1:4">
      <c r="A16" s="10" t="s">
        <v>29</v>
      </c>
      <c r="B16" s="35">
        <v>44295.3799537037</v>
      </c>
      <c r="C16" s="14" t="s">
        <v>18</v>
      </c>
      <c r="D16" s="36">
        <v>1500</v>
      </c>
    </row>
    <row r="17" s="40" customFormat="1" ht="30" customHeight="1" spans="1:4">
      <c r="A17" s="10" t="s">
        <v>30</v>
      </c>
      <c r="B17" s="35">
        <v>44328.6878009259</v>
      </c>
      <c r="C17" s="14" t="s">
        <v>31</v>
      </c>
      <c r="D17" s="36">
        <v>40000</v>
      </c>
    </row>
    <row r="18" s="40" customFormat="1" ht="23" customHeight="1" spans="1:4">
      <c r="A18" s="10" t="s">
        <v>32</v>
      </c>
      <c r="B18" s="35">
        <v>44407.6488194444</v>
      </c>
      <c r="C18" s="14" t="s">
        <v>33</v>
      </c>
      <c r="D18" s="36">
        <v>6900</v>
      </c>
    </row>
    <row r="19" s="40" customFormat="1" ht="25" customHeight="1" spans="1:4">
      <c r="A19" s="10" t="s">
        <v>34</v>
      </c>
      <c r="B19" s="35">
        <v>44407.6794097222</v>
      </c>
      <c r="C19" s="14" t="s">
        <v>35</v>
      </c>
      <c r="D19" s="36">
        <v>4752</v>
      </c>
    </row>
    <row r="20" s="40" customFormat="1" ht="30" customHeight="1" spans="1:4">
      <c r="A20" s="10" t="s">
        <v>36</v>
      </c>
      <c r="B20" s="35">
        <v>44462.6781828704</v>
      </c>
      <c r="C20" s="14" t="s">
        <v>37</v>
      </c>
      <c r="D20" s="36">
        <v>20000</v>
      </c>
    </row>
    <row r="21" s="40" customFormat="1" ht="30" customHeight="1" spans="1:4">
      <c r="A21" s="10" t="s">
        <v>38</v>
      </c>
      <c r="B21" s="35">
        <v>44462.6781828704</v>
      </c>
      <c r="C21" s="14" t="s">
        <v>39</v>
      </c>
      <c r="D21" s="36">
        <v>12000</v>
      </c>
    </row>
    <row r="22" s="40" customFormat="1" ht="30" customHeight="1" spans="1:4">
      <c r="A22" s="10" t="s">
        <v>40</v>
      </c>
      <c r="B22" s="35">
        <v>44462.6781944444</v>
      </c>
      <c r="C22" s="14" t="s">
        <v>41</v>
      </c>
      <c r="D22" s="36">
        <v>20000</v>
      </c>
    </row>
    <row r="23" s="40" customFormat="1" ht="30" customHeight="1" spans="1:4">
      <c r="A23" s="10" t="s">
        <v>42</v>
      </c>
      <c r="B23" s="35">
        <v>44494.7307175926</v>
      </c>
      <c r="C23" s="14" t="s">
        <v>43</v>
      </c>
      <c r="D23" s="36">
        <v>30000</v>
      </c>
    </row>
    <row r="24" s="40" customFormat="1" ht="30" customHeight="1" spans="1:4">
      <c r="A24" s="10" t="s">
        <v>44</v>
      </c>
      <c r="B24" s="35">
        <v>44498.6807175926</v>
      </c>
      <c r="C24" s="14" t="s">
        <v>45</v>
      </c>
      <c r="D24" s="36">
        <v>6000</v>
      </c>
    </row>
    <row r="25" s="40" customFormat="1" ht="24" customHeight="1" spans="1:4">
      <c r="A25" s="10" t="s">
        <v>46</v>
      </c>
      <c r="B25" s="35">
        <v>44498.682337963</v>
      </c>
      <c r="C25" s="14" t="s">
        <v>47</v>
      </c>
      <c r="D25" s="36">
        <v>10400</v>
      </c>
    </row>
    <row r="26" s="40" customFormat="1" ht="27" customHeight="1" spans="1:4">
      <c r="A26" s="10" t="s">
        <v>48</v>
      </c>
      <c r="B26" s="35">
        <v>44498.734837963</v>
      </c>
      <c r="C26" s="14" t="s">
        <v>49</v>
      </c>
      <c r="D26" s="36">
        <v>6000</v>
      </c>
    </row>
    <row r="27" ht="27" customHeight="1" spans="1:4">
      <c r="A27" s="42" t="s">
        <v>50</v>
      </c>
      <c r="B27" s="43"/>
      <c r="C27" s="44">
        <f>D27</f>
        <v>202052</v>
      </c>
      <c r="D27" s="39">
        <f>SUM(D5:D26)</f>
        <v>202052</v>
      </c>
    </row>
  </sheetData>
  <mergeCells count="2">
    <mergeCell ref="A1:D1"/>
    <mergeCell ref="A27:B2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16" workbookViewId="0">
      <selection activeCell="C20" sqref="C20"/>
    </sheetView>
  </sheetViews>
  <sheetFormatPr defaultColWidth="9" defaultRowHeight="13.5" outlineLevelCol="3"/>
  <cols>
    <col min="1" max="1" width="7" customWidth="1"/>
    <col min="2" max="2" width="15.875" customWidth="1"/>
    <col min="3" max="3" width="49.75" customWidth="1"/>
    <col min="4" max="4" width="12.625" customWidth="1"/>
  </cols>
  <sheetData>
    <row r="1" ht="24" spans="1:4">
      <c r="A1" s="4" t="s">
        <v>0</v>
      </c>
      <c r="B1" s="4"/>
      <c r="C1" s="4"/>
      <c r="D1" s="4"/>
    </row>
    <row r="2" ht="6" customHeight="1"/>
    <row r="3" ht="14.25" spans="1:4">
      <c r="A3" s="5" t="s">
        <v>51</v>
      </c>
      <c r="B3" s="5"/>
      <c r="C3" s="5"/>
      <c r="D3" t="s">
        <v>2</v>
      </c>
    </row>
    <row r="4" ht="24" customHeight="1" spans="1:4">
      <c r="A4" s="7" t="s">
        <v>3</v>
      </c>
      <c r="B4" s="9" t="s">
        <v>52</v>
      </c>
      <c r="C4" s="9" t="s">
        <v>53</v>
      </c>
      <c r="D4" s="34" t="s">
        <v>6</v>
      </c>
    </row>
    <row r="5" s="40" customFormat="1" ht="26" customHeight="1" spans="1:4">
      <c r="A5" s="10" t="s">
        <v>7</v>
      </c>
      <c r="B5" s="35">
        <v>44222.4320023148</v>
      </c>
      <c r="C5" s="14" t="s">
        <v>54</v>
      </c>
      <c r="D5" s="36">
        <v>6000</v>
      </c>
    </row>
    <row r="6" s="40" customFormat="1" ht="26" customHeight="1" spans="1:4">
      <c r="A6" s="10" t="s">
        <v>9</v>
      </c>
      <c r="B6" s="35">
        <v>44222.4326157407</v>
      </c>
      <c r="C6" s="14" t="s">
        <v>55</v>
      </c>
      <c r="D6" s="36">
        <v>20000</v>
      </c>
    </row>
    <row r="7" s="40" customFormat="1" ht="26" customHeight="1" spans="1:4">
      <c r="A7" s="10" t="s">
        <v>11</v>
      </c>
      <c r="B7" s="35">
        <v>44258.723587963</v>
      </c>
      <c r="C7" s="14" t="s">
        <v>56</v>
      </c>
      <c r="D7" s="36">
        <v>6100</v>
      </c>
    </row>
    <row r="8" s="40" customFormat="1" ht="26" customHeight="1" spans="1:4">
      <c r="A8" s="10" t="s">
        <v>13</v>
      </c>
      <c r="B8" s="35">
        <v>44281.4668171296</v>
      </c>
      <c r="C8" s="14" t="s">
        <v>57</v>
      </c>
      <c r="D8" s="36">
        <v>300</v>
      </c>
    </row>
    <row r="9" s="40" customFormat="1" ht="26" customHeight="1" spans="1:4">
      <c r="A9" s="10" t="s">
        <v>15</v>
      </c>
      <c r="B9" s="35">
        <v>44284.6357523148</v>
      </c>
      <c r="C9" s="14" t="s">
        <v>58</v>
      </c>
      <c r="D9" s="36">
        <v>500</v>
      </c>
    </row>
    <row r="10" s="40" customFormat="1" ht="26" customHeight="1" spans="1:4">
      <c r="A10" s="10" t="s">
        <v>17</v>
      </c>
      <c r="B10" s="35">
        <v>44298.4740625</v>
      </c>
      <c r="C10" s="14" t="s">
        <v>58</v>
      </c>
      <c r="D10" s="36">
        <v>500</v>
      </c>
    </row>
    <row r="11" s="40" customFormat="1" ht="26" customHeight="1" spans="1:4">
      <c r="A11" s="10" t="s">
        <v>19</v>
      </c>
      <c r="B11" s="35">
        <v>44298.4760648148</v>
      </c>
      <c r="C11" s="14" t="s">
        <v>59</v>
      </c>
      <c r="D11" s="36">
        <v>10000</v>
      </c>
    </row>
    <row r="12" s="40" customFormat="1" ht="26" customHeight="1" spans="1:4">
      <c r="A12" s="10" t="s">
        <v>21</v>
      </c>
      <c r="B12" s="35">
        <v>44333.6758101852</v>
      </c>
      <c r="C12" s="14" t="s">
        <v>58</v>
      </c>
      <c r="D12" s="36">
        <v>500</v>
      </c>
    </row>
    <row r="13" s="40" customFormat="1" ht="26" customHeight="1" spans="1:4">
      <c r="A13" s="10" t="s">
        <v>23</v>
      </c>
      <c r="B13" s="35">
        <v>44347.4562152778</v>
      </c>
      <c r="C13" s="14" t="s">
        <v>60</v>
      </c>
      <c r="D13" s="36">
        <v>40000</v>
      </c>
    </row>
    <row r="14" s="40" customFormat="1" ht="26" customHeight="1" spans="1:4">
      <c r="A14" s="10" t="s">
        <v>25</v>
      </c>
      <c r="B14" s="35">
        <v>44355.4528009259</v>
      </c>
      <c r="C14" s="14" t="s">
        <v>58</v>
      </c>
      <c r="D14" s="36">
        <v>500</v>
      </c>
    </row>
    <row r="15" s="40" customFormat="1" ht="26" customHeight="1" spans="1:4">
      <c r="A15" s="10" t="s">
        <v>27</v>
      </c>
      <c r="B15" s="35">
        <v>44399.3967361111</v>
      </c>
      <c r="C15" s="14" t="s">
        <v>61</v>
      </c>
      <c r="D15" s="36">
        <v>4500</v>
      </c>
    </row>
    <row r="16" s="40" customFormat="1" ht="26" customHeight="1" spans="1:4">
      <c r="A16" s="10" t="s">
        <v>29</v>
      </c>
      <c r="B16" s="35">
        <v>44411.6478703704</v>
      </c>
      <c r="C16" s="14" t="s">
        <v>62</v>
      </c>
      <c r="D16" s="36">
        <v>11652</v>
      </c>
    </row>
    <row r="17" s="40" customFormat="1" ht="26" customHeight="1" spans="1:4">
      <c r="A17" s="10" t="s">
        <v>30</v>
      </c>
      <c r="B17" s="35">
        <v>44431.4300578704</v>
      </c>
      <c r="C17" s="14" t="s">
        <v>63</v>
      </c>
      <c r="D17" s="36">
        <v>9922.5</v>
      </c>
    </row>
    <row r="18" s="40" customFormat="1" ht="26" customHeight="1" spans="1:4">
      <c r="A18" s="10" t="s">
        <v>32</v>
      </c>
      <c r="B18" s="35">
        <v>44463.4421296296</v>
      </c>
      <c r="C18" s="14" t="s">
        <v>64</v>
      </c>
      <c r="D18" s="36">
        <v>11000</v>
      </c>
    </row>
    <row r="19" s="40" customFormat="1" ht="26" customHeight="1" spans="1:4">
      <c r="A19" s="10" t="s">
        <v>34</v>
      </c>
      <c r="B19" s="35">
        <v>44463.4421527778</v>
      </c>
      <c r="C19" s="14" t="s">
        <v>65</v>
      </c>
      <c r="D19" s="36">
        <v>2658.66</v>
      </c>
    </row>
    <row r="20" s="40" customFormat="1" ht="26" customHeight="1" spans="1:4">
      <c r="A20" s="10" t="s">
        <v>36</v>
      </c>
      <c r="B20" s="35">
        <v>44463.6653819444</v>
      </c>
      <c r="C20" s="14" t="s">
        <v>66</v>
      </c>
      <c r="D20" s="36">
        <v>12000</v>
      </c>
    </row>
    <row r="21" s="40" customFormat="1" ht="26" customHeight="1" spans="1:4">
      <c r="A21" s="10" t="s">
        <v>38</v>
      </c>
      <c r="B21" s="35">
        <v>44464.4047685185</v>
      </c>
      <c r="C21" s="14" t="s">
        <v>41</v>
      </c>
      <c r="D21" s="36">
        <v>20000</v>
      </c>
    </row>
    <row r="22" s="40" customFormat="1" ht="26" customHeight="1" spans="1:4">
      <c r="A22" s="10" t="s">
        <v>40</v>
      </c>
      <c r="B22" s="35">
        <v>44490.3807175926</v>
      </c>
      <c r="C22" s="14" t="s">
        <v>67</v>
      </c>
      <c r="D22" s="36">
        <v>20000</v>
      </c>
    </row>
    <row r="23" s="40" customFormat="1" ht="28" customHeight="1" spans="1:4">
      <c r="A23" s="10" t="s">
        <v>42</v>
      </c>
      <c r="B23" s="35">
        <v>44496.4102199074</v>
      </c>
      <c r="C23" s="14" t="s">
        <v>43</v>
      </c>
      <c r="D23" s="36">
        <v>30000</v>
      </c>
    </row>
    <row r="24" s="40" customFormat="1" ht="28" customHeight="1" spans="1:4">
      <c r="A24" s="10" t="s">
        <v>44</v>
      </c>
      <c r="B24" s="35">
        <v>44502.3806712963</v>
      </c>
      <c r="C24" s="14" t="s">
        <v>49</v>
      </c>
      <c r="D24" s="36">
        <v>6000</v>
      </c>
    </row>
    <row r="25" s="40" customFormat="1" ht="28" customHeight="1" spans="1:4">
      <c r="A25" s="10" t="s">
        <v>46</v>
      </c>
      <c r="B25" s="35">
        <v>44502.3806828704</v>
      </c>
      <c r="C25" s="14" t="s">
        <v>45</v>
      </c>
      <c r="D25" s="36">
        <v>6000</v>
      </c>
    </row>
    <row r="26" s="40" customFormat="1" ht="26" customHeight="1" spans="1:4">
      <c r="A26" s="10" t="s">
        <v>48</v>
      </c>
      <c r="B26" s="35">
        <v>44504.4416666667</v>
      </c>
      <c r="C26" s="14" t="s">
        <v>47</v>
      </c>
      <c r="D26" s="36">
        <v>10400</v>
      </c>
    </row>
    <row r="27" ht="26" customHeight="1" spans="1:4">
      <c r="A27" s="10" t="s">
        <v>68</v>
      </c>
      <c r="B27" s="35">
        <v>44504.4419791667</v>
      </c>
      <c r="C27" s="41" t="s">
        <v>69</v>
      </c>
      <c r="D27" s="36">
        <v>5000</v>
      </c>
    </row>
    <row r="28" ht="24" customHeight="1" spans="1:4">
      <c r="A28" s="42" t="s">
        <v>50</v>
      </c>
      <c r="B28" s="43"/>
      <c r="C28" s="44">
        <f>D28</f>
        <v>233533.16</v>
      </c>
      <c r="D28" s="45">
        <f>SUM(D5:D27)</f>
        <v>233533.16</v>
      </c>
    </row>
  </sheetData>
  <mergeCells count="2">
    <mergeCell ref="A1:D1"/>
    <mergeCell ref="A28:B2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9" workbookViewId="0">
      <selection activeCell="J18" sqref="J18"/>
    </sheetView>
  </sheetViews>
  <sheetFormatPr defaultColWidth="9" defaultRowHeight="13.5" outlineLevelCol="7"/>
  <cols>
    <col min="1" max="1" width="5.75" customWidth="1"/>
    <col min="2" max="2" width="14.75" customWidth="1"/>
    <col min="3" max="3" width="26.875" style="3" customWidth="1"/>
    <col min="4" max="4" width="10.75" customWidth="1"/>
    <col min="5" max="5" width="6.25" customWidth="1"/>
    <col min="6" max="6" width="6.375" customWidth="1"/>
    <col min="7" max="7" width="6" customWidth="1"/>
    <col min="8" max="8" width="11.75" customWidth="1"/>
  </cols>
  <sheetData>
    <row r="1" ht="24" spans="1:8">
      <c r="A1" s="4" t="s">
        <v>70</v>
      </c>
      <c r="B1" s="4"/>
      <c r="C1" s="33"/>
      <c r="D1" s="4"/>
      <c r="E1" s="4"/>
      <c r="F1" s="4"/>
      <c r="G1" s="4"/>
      <c r="H1" s="4"/>
    </row>
    <row r="2" ht="15" customHeight="1"/>
    <row r="3" ht="27" customHeight="1" spans="1:8">
      <c r="A3" s="5" t="s">
        <v>71</v>
      </c>
      <c r="B3" s="5"/>
      <c r="C3" s="6"/>
      <c r="D3" s="5"/>
      <c r="E3" s="5"/>
      <c r="F3" s="5"/>
      <c r="G3" s="5"/>
      <c r="H3" t="s">
        <v>2</v>
      </c>
    </row>
    <row r="4" s="1" customFormat="1" ht="28" customHeight="1" spans="1:8">
      <c r="A4" s="7" t="s">
        <v>3</v>
      </c>
      <c r="B4" s="9" t="s">
        <v>4</v>
      </c>
      <c r="C4" s="8" t="s">
        <v>72</v>
      </c>
      <c r="D4" s="9" t="s">
        <v>73</v>
      </c>
      <c r="E4" s="9" t="s">
        <v>74</v>
      </c>
      <c r="F4" s="9" t="s">
        <v>73</v>
      </c>
      <c r="G4" s="9" t="s">
        <v>74</v>
      </c>
      <c r="H4" s="34" t="s">
        <v>75</v>
      </c>
    </row>
    <row r="5" s="2" customFormat="1" ht="25" customHeight="1" spans="1:8">
      <c r="A5" s="10" t="s">
        <v>7</v>
      </c>
      <c r="B5" s="35">
        <v>44214</v>
      </c>
      <c r="C5" s="12" t="s">
        <v>76</v>
      </c>
      <c r="D5" s="13" t="s">
        <v>77</v>
      </c>
      <c r="E5" s="14"/>
      <c r="F5" s="14"/>
      <c r="G5" s="14"/>
      <c r="H5" s="36">
        <v>1700000</v>
      </c>
    </row>
    <row r="6" s="2" customFormat="1" ht="23" customHeight="1" spans="1:8">
      <c r="A6" s="10" t="s">
        <v>9</v>
      </c>
      <c r="B6" s="35">
        <v>44464</v>
      </c>
      <c r="C6" s="12" t="s">
        <v>78</v>
      </c>
      <c r="D6" s="14" t="s">
        <v>79</v>
      </c>
      <c r="E6" s="14"/>
      <c r="F6" s="14"/>
      <c r="G6" s="14"/>
      <c r="H6" s="36">
        <v>8000</v>
      </c>
    </row>
    <row r="7" s="2" customFormat="1" ht="27" customHeight="1" spans="1:8">
      <c r="A7" s="10" t="s">
        <v>11</v>
      </c>
      <c r="B7" s="35">
        <v>44498</v>
      </c>
      <c r="C7" s="12" t="s">
        <v>80</v>
      </c>
      <c r="D7" s="14" t="s">
        <v>81</v>
      </c>
      <c r="E7" s="14"/>
      <c r="F7" s="14"/>
      <c r="G7" s="14"/>
      <c r="H7" s="36">
        <v>500000</v>
      </c>
    </row>
    <row r="8" s="2" customFormat="1" ht="23" customHeight="1" spans="1:8">
      <c r="A8" s="10" t="s">
        <v>13</v>
      </c>
      <c r="B8" s="35">
        <v>44519</v>
      </c>
      <c r="C8" s="17" t="s">
        <v>82</v>
      </c>
      <c r="D8" s="18" t="s">
        <v>83</v>
      </c>
      <c r="E8" s="18" t="s">
        <v>84</v>
      </c>
      <c r="F8" s="18" t="s">
        <v>85</v>
      </c>
      <c r="G8" s="18" t="s">
        <v>84</v>
      </c>
      <c r="H8" s="36">
        <v>10000</v>
      </c>
    </row>
    <row r="9" s="2" customFormat="1" ht="23" customHeight="1" spans="1:8">
      <c r="A9" s="10" t="s">
        <v>15</v>
      </c>
      <c r="B9" s="35">
        <v>44519</v>
      </c>
      <c r="C9" s="17" t="s">
        <v>86</v>
      </c>
      <c r="D9" s="18" t="s">
        <v>83</v>
      </c>
      <c r="E9" s="18" t="s">
        <v>87</v>
      </c>
      <c r="F9" s="18"/>
      <c r="G9" s="18"/>
      <c r="H9" s="36">
        <v>20000</v>
      </c>
    </row>
    <row r="10" s="2" customFormat="1" ht="23" customHeight="1" spans="1:8">
      <c r="A10" s="10" t="s">
        <v>17</v>
      </c>
      <c r="B10" s="35">
        <v>44519</v>
      </c>
      <c r="C10" s="17" t="s">
        <v>88</v>
      </c>
      <c r="D10" s="18" t="s">
        <v>83</v>
      </c>
      <c r="E10" s="18" t="s">
        <v>89</v>
      </c>
      <c r="F10" s="18" t="s">
        <v>85</v>
      </c>
      <c r="G10" s="18" t="s">
        <v>89</v>
      </c>
      <c r="H10" s="36">
        <v>20000</v>
      </c>
    </row>
    <row r="11" s="2" customFormat="1" ht="23" customHeight="1" spans="1:8">
      <c r="A11" s="10" t="s">
        <v>19</v>
      </c>
      <c r="B11" s="35">
        <v>44519</v>
      </c>
      <c r="C11" s="17" t="s">
        <v>90</v>
      </c>
      <c r="D11" s="18"/>
      <c r="E11" s="18"/>
      <c r="F11" s="18" t="s">
        <v>85</v>
      </c>
      <c r="G11" s="18" t="s">
        <v>87</v>
      </c>
      <c r="H11" s="36">
        <v>20000</v>
      </c>
    </row>
    <row r="12" s="2" customFormat="1" ht="23" customHeight="1" spans="1:8">
      <c r="A12" s="10" t="s">
        <v>21</v>
      </c>
      <c r="B12" s="35">
        <v>44519</v>
      </c>
      <c r="C12" s="17" t="s">
        <v>91</v>
      </c>
      <c r="D12" s="18" t="s">
        <v>83</v>
      </c>
      <c r="E12" s="18" t="s">
        <v>84</v>
      </c>
      <c r="F12" s="18" t="s">
        <v>85</v>
      </c>
      <c r="G12" s="18" t="s">
        <v>84</v>
      </c>
      <c r="H12" s="36">
        <v>10000</v>
      </c>
    </row>
    <row r="13" s="2" customFormat="1" ht="23" customHeight="1" spans="1:8">
      <c r="A13" s="10" t="s">
        <v>23</v>
      </c>
      <c r="B13" s="35">
        <v>44519</v>
      </c>
      <c r="C13" s="17" t="s">
        <v>92</v>
      </c>
      <c r="D13" s="18" t="s">
        <v>83</v>
      </c>
      <c r="E13" s="18" t="s">
        <v>93</v>
      </c>
      <c r="F13" s="18" t="s">
        <v>85</v>
      </c>
      <c r="G13" s="18" t="s">
        <v>93</v>
      </c>
      <c r="H13" s="36">
        <v>30000</v>
      </c>
    </row>
    <row r="14" s="2" customFormat="1" ht="23" customHeight="1" spans="1:8">
      <c r="A14" s="10" t="s">
        <v>25</v>
      </c>
      <c r="B14" s="35">
        <v>44519</v>
      </c>
      <c r="C14" s="17" t="s">
        <v>94</v>
      </c>
      <c r="D14" s="18" t="s">
        <v>83</v>
      </c>
      <c r="E14" s="18" t="s">
        <v>87</v>
      </c>
      <c r="F14" s="18" t="s">
        <v>85</v>
      </c>
      <c r="G14" s="18" t="s">
        <v>87</v>
      </c>
      <c r="H14" s="36">
        <v>40000</v>
      </c>
    </row>
    <row r="15" s="2" customFormat="1" ht="23" customHeight="1" spans="1:8">
      <c r="A15" s="10" t="s">
        <v>27</v>
      </c>
      <c r="B15" s="35">
        <v>44519</v>
      </c>
      <c r="C15" s="17" t="s">
        <v>94</v>
      </c>
      <c r="D15" s="18" t="s">
        <v>95</v>
      </c>
      <c r="E15" s="18"/>
      <c r="F15" s="18"/>
      <c r="G15" s="18"/>
      <c r="H15" s="36">
        <v>40000</v>
      </c>
    </row>
    <row r="16" s="2" customFormat="1" ht="23" customHeight="1" spans="1:8">
      <c r="A16" s="10" t="s">
        <v>29</v>
      </c>
      <c r="B16" s="35">
        <v>44519</v>
      </c>
      <c r="C16" s="17" t="s">
        <v>96</v>
      </c>
      <c r="D16" s="18" t="s">
        <v>83</v>
      </c>
      <c r="E16" s="18" t="s">
        <v>89</v>
      </c>
      <c r="F16" s="18"/>
      <c r="G16" s="18"/>
      <c r="H16" s="36">
        <v>10000</v>
      </c>
    </row>
    <row r="17" s="2" customFormat="1" ht="23" customHeight="1" spans="1:8">
      <c r="A17" s="10" t="s">
        <v>30</v>
      </c>
      <c r="B17" s="35">
        <v>44519</v>
      </c>
      <c r="C17" s="17" t="s">
        <v>97</v>
      </c>
      <c r="D17" s="18" t="s">
        <v>83</v>
      </c>
      <c r="E17" s="18" t="s">
        <v>87</v>
      </c>
      <c r="F17" s="18" t="s">
        <v>85</v>
      </c>
      <c r="G17" s="18" t="s">
        <v>98</v>
      </c>
      <c r="H17" s="36">
        <v>50000</v>
      </c>
    </row>
    <row r="18" s="2" customFormat="1" ht="23" customHeight="1" spans="1:8">
      <c r="A18" s="10" t="s">
        <v>32</v>
      </c>
      <c r="B18" s="35">
        <v>44519</v>
      </c>
      <c r="C18" s="17" t="s">
        <v>99</v>
      </c>
      <c r="D18" s="18"/>
      <c r="E18" s="18"/>
      <c r="F18" s="18" t="s">
        <v>85</v>
      </c>
      <c r="G18" s="18" t="s">
        <v>100</v>
      </c>
      <c r="H18" s="36">
        <v>40000</v>
      </c>
    </row>
    <row r="19" s="2" customFormat="1" ht="23" customHeight="1" spans="1:8">
      <c r="A19" s="10" t="s">
        <v>34</v>
      </c>
      <c r="B19" s="35">
        <v>44519</v>
      </c>
      <c r="C19" s="17" t="s">
        <v>101</v>
      </c>
      <c r="D19" s="18" t="s">
        <v>83</v>
      </c>
      <c r="E19" s="18" t="s">
        <v>87</v>
      </c>
      <c r="F19" s="18"/>
      <c r="G19" s="18"/>
      <c r="H19" s="36">
        <v>20000</v>
      </c>
    </row>
    <row r="20" s="2" customFormat="1" ht="23" customHeight="1" spans="1:8">
      <c r="A20" s="10" t="s">
        <v>36</v>
      </c>
      <c r="B20" s="35">
        <v>44519</v>
      </c>
      <c r="C20" s="17" t="s">
        <v>102</v>
      </c>
      <c r="D20" s="18" t="s">
        <v>83</v>
      </c>
      <c r="E20" s="18" t="s">
        <v>89</v>
      </c>
      <c r="F20" s="18"/>
      <c r="G20" s="18"/>
      <c r="H20" s="36">
        <v>10000</v>
      </c>
    </row>
    <row r="21" s="2" customFormat="1" ht="23" customHeight="1" spans="1:8">
      <c r="A21" s="10" t="s">
        <v>38</v>
      </c>
      <c r="B21" s="35">
        <v>44519</v>
      </c>
      <c r="C21" s="17" t="s">
        <v>103</v>
      </c>
      <c r="D21" s="18" t="s">
        <v>83</v>
      </c>
      <c r="E21" s="18" t="s">
        <v>89</v>
      </c>
      <c r="F21" s="18" t="s">
        <v>85</v>
      </c>
      <c r="G21" s="18" t="s">
        <v>89</v>
      </c>
      <c r="H21" s="36">
        <v>20000</v>
      </c>
    </row>
    <row r="22" s="2" customFormat="1" ht="23" customHeight="1" spans="1:8">
      <c r="A22" s="10" t="s">
        <v>40</v>
      </c>
      <c r="B22" s="35">
        <v>44519</v>
      </c>
      <c r="C22" s="17" t="s">
        <v>104</v>
      </c>
      <c r="D22" s="18"/>
      <c r="E22" s="18"/>
      <c r="F22" s="18" t="s">
        <v>85</v>
      </c>
      <c r="G22" s="18" t="s">
        <v>87</v>
      </c>
      <c r="H22" s="36">
        <v>20000</v>
      </c>
    </row>
    <row r="23" s="2" customFormat="1" ht="23" customHeight="1" spans="1:8">
      <c r="A23" s="10" t="s">
        <v>42</v>
      </c>
      <c r="B23" s="35">
        <v>44519</v>
      </c>
      <c r="C23" s="17" t="s">
        <v>105</v>
      </c>
      <c r="D23" s="18" t="s">
        <v>83</v>
      </c>
      <c r="E23" s="18" t="s">
        <v>89</v>
      </c>
      <c r="F23" s="18"/>
      <c r="G23" s="18"/>
      <c r="H23" s="36">
        <v>10000</v>
      </c>
    </row>
    <row r="24" s="2" customFormat="1" ht="23" customHeight="1" spans="1:8">
      <c r="A24" s="10" t="s">
        <v>44</v>
      </c>
      <c r="B24" s="35">
        <v>44519</v>
      </c>
      <c r="C24" s="17" t="s">
        <v>106</v>
      </c>
      <c r="D24" s="18" t="s">
        <v>83</v>
      </c>
      <c r="E24" s="18" t="s">
        <v>89</v>
      </c>
      <c r="F24" s="18"/>
      <c r="G24" s="18"/>
      <c r="H24" s="36">
        <v>10000</v>
      </c>
    </row>
    <row r="25" s="2" customFormat="1" ht="23" customHeight="1" spans="1:8">
      <c r="A25" s="10" t="s">
        <v>46</v>
      </c>
      <c r="B25" s="35">
        <v>44519</v>
      </c>
      <c r="C25" s="17" t="s">
        <v>107</v>
      </c>
      <c r="D25" s="18" t="s">
        <v>83</v>
      </c>
      <c r="E25" s="18" t="s">
        <v>89</v>
      </c>
      <c r="F25" s="18"/>
      <c r="G25" s="18"/>
      <c r="H25" s="36">
        <v>10000</v>
      </c>
    </row>
    <row r="26" s="2" customFormat="1" ht="23" customHeight="1" spans="1:8">
      <c r="A26" s="10" t="s">
        <v>48</v>
      </c>
      <c r="B26" s="35">
        <v>44519</v>
      </c>
      <c r="C26" s="17" t="s">
        <v>108</v>
      </c>
      <c r="D26" s="18" t="s">
        <v>83</v>
      </c>
      <c r="E26" s="18" t="s">
        <v>109</v>
      </c>
      <c r="F26" s="18" t="s">
        <v>85</v>
      </c>
      <c r="G26" s="18" t="s">
        <v>110</v>
      </c>
      <c r="H26" s="36">
        <v>104700</v>
      </c>
    </row>
    <row r="27" s="1" customFormat="1" ht="23" customHeight="1" spans="1:8">
      <c r="A27" s="10" t="s">
        <v>68</v>
      </c>
      <c r="B27" s="35">
        <v>44519</v>
      </c>
      <c r="C27" s="17" t="s">
        <v>111</v>
      </c>
      <c r="D27" s="18"/>
      <c r="E27" s="19"/>
      <c r="F27" s="18" t="s">
        <v>85</v>
      </c>
      <c r="G27" s="20">
        <v>200</v>
      </c>
      <c r="H27" s="36">
        <v>20000</v>
      </c>
    </row>
    <row r="28" s="1" customFormat="1" ht="23" customHeight="1" spans="1:8">
      <c r="A28" s="10" t="s">
        <v>112</v>
      </c>
      <c r="B28" s="35">
        <v>44519</v>
      </c>
      <c r="C28" s="17" t="s">
        <v>113</v>
      </c>
      <c r="D28" s="18" t="s">
        <v>83</v>
      </c>
      <c r="E28" s="21">
        <v>100</v>
      </c>
      <c r="F28" s="18" t="s">
        <v>85</v>
      </c>
      <c r="G28" s="21">
        <v>100</v>
      </c>
      <c r="H28" s="36">
        <v>20000</v>
      </c>
    </row>
    <row r="29" s="1" customFormat="1" ht="23" customHeight="1" spans="1:8">
      <c r="A29" s="10" t="s">
        <v>114</v>
      </c>
      <c r="B29" s="35">
        <v>44519</v>
      </c>
      <c r="C29" s="17" t="s">
        <v>115</v>
      </c>
      <c r="D29" s="18" t="s">
        <v>83</v>
      </c>
      <c r="E29" s="21">
        <v>1026</v>
      </c>
      <c r="F29" s="18" t="s">
        <v>85</v>
      </c>
      <c r="G29" s="21">
        <v>1054</v>
      </c>
      <c r="H29" s="36">
        <v>208000</v>
      </c>
    </row>
    <row r="30" s="1" customFormat="1" ht="23" customHeight="1" spans="1:8">
      <c r="A30" s="37" t="s">
        <v>50</v>
      </c>
      <c r="B30" s="38"/>
      <c r="C30" s="24"/>
      <c r="D30" s="25"/>
      <c r="E30" s="25"/>
      <c r="F30" s="23"/>
      <c r="G30" s="25"/>
      <c r="H30" s="39">
        <f>SUM(H5:H29)</f>
        <v>2950700</v>
      </c>
    </row>
  </sheetData>
  <mergeCells count="2">
    <mergeCell ref="A1:H1"/>
    <mergeCell ref="A30:B3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10" workbookViewId="0">
      <selection activeCell="M27" sqref="M27"/>
    </sheetView>
  </sheetViews>
  <sheetFormatPr defaultColWidth="9" defaultRowHeight="13.5"/>
  <cols>
    <col min="1" max="1" width="4.875" customWidth="1"/>
    <col min="2" max="2" width="11" customWidth="1"/>
    <col min="3" max="3" width="21.625" style="3" customWidth="1"/>
    <col min="4" max="4" width="8.875" customWidth="1"/>
    <col min="5" max="5" width="6.25" customWidth="1"/>
    <col min="6" max="6" width="6.375" customWidth="1"/>
    <col min="7" max="7" width="6" customWidth="1"/>
    <col min="8" max="8" width="8.375" customWidth="1"/>
    <col min="10" max="10" width="8.25" customWidth="1"/>
  </cols>
  <sheetData>
    <row r="1" ht="24" spans="1:10">
      <c r="A1" s="4" t="s">
        <v>70</v>
      </c>
      <c r="B1" s="4"/>
      <c r="C1" s="4"/>
      <c r="D1" s="4"/>
      <c r="E1" s="4"/>
      <c r="F1" s="4"/>
      <c r="G1" s="4"/>
      <c r="H1" s="4"/>
      <c r="I1" s="4"/>
      <c r="J1" s="4"/>
    </row>
    <row r="2" ht="6" customHeight="1"/>
    <row r="3" ht="27" customHeight="1" spans="1:10">
      <c r="A3" s="5" t="s">
        <v>116</v>
      </c>
      <c r="B3" s="5"/>
      <c r="C3" s="6"/>
      <c r="D3" s="5"/>
      <c r="E3" s="5"/>
      <c r="F3" s="5"/>
      <c r="G3" s="5"/>
      <c r="J3" t="s">
        <v>2</v>
      </c>
    </row>
    <row r="4" s="1" customFormat="1" ht="29" customHeight="1" spans="1:10">
      <c r="A4" s="7" t="s">
        <v>3</v>
      </c>
      <c r="B4" s="8" t="s">
        <v>4</v>
      </c>
      <c r="C4" s="8" t="s">
        <v>72</v>
      </c>
      <c r="D4" s="9" t="s">
        <v>73</v>
      </c>
      <c r="E4" s="9" t="s">
        <v>74</v>
      </c>
      <c r="F4" s="9" t="s">
        <v>73</v>
      </c>
      <c r="G4" s="9" t="s">
        <v>74</v>
      </c>
      <c r="H4" s="9" t="s">
        <v>117</v>
      </c>
      <c r="I4" s="27" t="s">
        <v>118</v>
      </c>
      <c r="J4" s="28" t="s">
        <v>119</v>
      </c>
    </row>
    <row r="5" s="2" customFormat="1" ht="36" customHeight="1" spans="1:10">
      <c r="A5" s="10" t="s">
        <v>7</v>
      </c>
      <c r="B5" s="11">
        <v>44214</v>
      </c>
      <c r="C5" s="12" t="s">
        <v>76</v>
      </c>
      <c r="D5" s="13" t="s">
        <v>77</v>
      </c>
      <c r="E5" s="14"/>
      <c r="F5" s="14"/>
      <c r="G5" s="14"/>
      <c r="H5" s="15">
        <v>1700000</v>
      </c>
      <c r="I5" s="29" t="s">
        <v>120</v>
      </c>
      <c r="J5" s="30">
        <v>1700000</v>
      </c>
    </row>
    <row r="6" s="2" customFormat="1" ht="23" customHeight="1" spans="1:10">
      <c r="A6" s="10" t="s">
        <v>9</v>
      </c>
      <c r="B6" s="11">
        <v>44464</v>
      </c>
      <c r="C6" s="12" t="s">
        <v>78</v>
      </c>
      <c r="D6" s="14" t="s">
        <v>79</v>
      </c>
      <c r="E6" s="14"/>
      <c r="F6" s="14"/>
      <c r="G6" s="14"/>
      <c r="H6" s="15">
        <v>8000</v>
      </c>
      <c r="I6" s="29" t="s">
        <v>121</v>
      </c>
      <c r="J6" s="30">
        <v>8000</v>
      </c>
    </row>
    <row r="7" s="2" customFormat="1" ht="23" customHeight="1" spans="1:10">
      <c r="A7" s="10" t="s">
        <v>11</v>
      </c>
      <c r="B7" s="11">
        <v>44498</v>
      </c>
      <c r="C7" s="12" t="s">
        <v>80</v>
      </c>
      <c r="D7" s="16" t="s">
        <v>81</v>
      </c>
      <c r="E7" s="14"/>
      <c r="F7" s="14"/>
      <c r="G7" s="14"/>
      <c r="H7" s="15">
        <v>500000</v>
      </c>
      <c r="I7" s="29" t="s">
        <v>122</v>
      </c>
      <c r="J7" s="30">
        <v>500000</v>
      </c>
    </row>
    <row r="8" s="2" customFormat="1" ht="23" customHeight="1" spans="1:10">
      <c r="A8" s="10" t="s">
        <v>13</v>
      </c>
      <c r="B8" s="11">
        <v>44519</v>
      </c>
      <c r="C8" s="17" t="s">
        <v>82</v>
      </c>
      <c r="D8" s="18" t="s">
        <v>83</v>
      </c>
      <c r="E8" s="18" t="s">
        <v>84</v>
      </c>
      <c r="F8" s="18" t="s">
        <v>85</v>
      </c>
      <c r="G8" s="18" t="s">
        <v>84</v>
      </c>
      <c r="H8" s="15">
        <v>10000</v>
      </c>
      <c r="I8" s="29" t="s">
        <v>123</v>
      </c>
      <c r="J8" s="30">
        <v>10000</v>
      </c>
    </row>
    <row r="9" s="2" customFormat="1" ht="23" customHeight="1" spans="1:10">
      <c r="A9" s="10" t="s">
        <v>15</v>
      </c>
      <c r="B9" s="11">
        <v>44519</v>
      </c>
      <c r="C9" s="17" t="s">
        <v>86</v>
      </c>
      <c r="D9" s="18" t="s">
        <v>83</v>
      </c>
      <c r="E9" s="18" t="s">
        <v>87</v>
      </c>
      <c r="F9" s="18"/>
      <c r="G9" s="18"/>
      <c r="H9" s="15">
        <v>20000</v>
      </c>
      <c r="I9" s="29" t="s">
        <v>123</v>
      </c>
      <c r="J9" s="30">
        <v>20000</v>
      </c>
    </row>
    <row r="10" s="2" customFormat="1" ht="23" customHeight="1" spans="1:10">
      <c r="A10" s="10" t="s">
        <v>17</v>
      </c>
      <c r="B10" s="11">
        <v>44519</v>
      </c>
      <c r="C10" s="17" t="s">
        <v>88</v>
      </c>
      <c r="D10" s="18" t="s">
        <v>83</v>
      </c>
      <c r="E10" s="18" t="s">
        <v>89</v>
      </c>
      <c r="F10" s="18" t="s">
        <v>85</v>
      </c>
      <c r="G10" s="18" t="s">
        <v>89</v>
      </c>
      <c r="H10" s="15">
        <v>20000</v>
      </c>
      <c r="I10" s="29" t="s">
        <v>123</v>
      </c>
      <c r="J10" s="30">
        <v>20000</v>
      </c>
    </row>
    <row r="11" s="2" customFormat="1" ht="23" customHeight="1" spans="1:10">
      <c r="A11" s="10" t="s">
        <v>19</v>
      </c>
      <c r="B11" s="11">
        <v>44519</v>
      </c>
      <c r="C11" s="17" t="s">
        <v>90</v>
      </c>
      <c r="D11" s="18"/>
      <c r="E11" s="18"/>
      <c r="F11" s="18" t="s">
        <v>85</v>
      </c>
      <c r="G11" s="18" t="s">
        <v>87</v>
      </c>
      <c r="H11" s="15">
        <v>20000</v>
      </c>
      <c r="I11" s="29" t="s">
        <v>123</v>
      </c>
      <c r="J11" s="30">
        <v>20000</v>
      </c>
    </row>
    <row r="12" s="2" customFormat="1" ht="23" customHeight="1" spans="1:10">
      <c r="A12" s="10" t="s">
        <v>21</v>
      </c>
      <c r="B12" s="11">
        <v>44519</v>
      </c>
      <c r="C12" s="17" t="s">
        <v>91</v>
      </c>
      <c r="D12" s="18" t="s">
        <v>83</v>
      </c>
      <c r="E12" s="18" t="s">
        <v>84</v>
      </c>
      <c r="F12" s="18" t="s">
        <v>85</v>
      </c>
      <c r="G12" s="18" t="s">
        <v>84</v>
      </c>
      <c r="H12" s="15">
        <v>10000</v>
      </c>
      <c r="I12" s="29" t="s">
        <v>123</v>
      </c>
      <c r="J12" s="30">
        <v>10000</v>
      </c>
    </row>
    <row r="13" s="2" customFormat="1" ht="23" customHeight="1" spans="1:10">
      <c r="A13" s="10" t="s">
        <v>23</v>
      </c>
      <c r="B13" s="11">
        <v>44519</v>
      </c>
      <c r="C13" s="17" t="s">
        <v>92</v>
      </c>
      <c r="D13" s="18" t="s">
        <v>83</v>
      </c>
      <c r="E13" s="18" t="s">
        <v>93</v>
      </c>
      <c r="F13" s="18" t="s">
        <v>85</v>
      </c>
      <c r="G13" s="18" t="s">
        <v>93</v>
      </c>
      <c r="H13" s="15">
        <v>30000</v>
      </c>
      <c r="I13" s="29" t="s">
        <v>123</v>
      </c>
      <c r="J13" s="30">
        <v>30000</v>
      </c>
    </row>
    <row r="14" s="2" customFormat="1" ht="23" customHeight="1" spans="1:10">
      <c r="A14" s="10" t="s">
        <v>25</v>
      </c>
      <c r="B14" s="11">
        <v>44519</v>
      </c>
      <c r="C14" s="17" t="s">
        <v>94</v>
      </c>
      <c r="D14" s="18" t="s">
        <v>83</v>
      </c>
      <c r="E14" s="18" t="s">
        <v>87</v>
      </c>
      <c r="F14" s="18" t="s">
        <v>85</v>
      </c>
      <c r="G14" s="18" t="s">
        <v>87</v>
      </c>
      <c r="H14" s="15">
        <v>40000</v>
      </c>
      <c r="I14" s="29" t="s">
        <v>123</v>
      </c>
      <c r="J14" s="30">
        <v>40000</v>
      </c>
    </row>
    <row r="15" s="2" customFormat="1" ht="23" customHeight="1" spans="1:10">
      <c r="A15" s="10" t="s">
        <v>27</v>
      </c>
      <c r="B15" s="11">
        <v>44519</v>
      </c>
      <c r="C15" s="17" t="s">
        <v>94</v>
      </c>
      <c r="D15" s="18" t="s">
        <v>95</v>
      </c>
      <c r="E15" s="18"/>
      <c r="F15" s="18"/>
      <c r="G15" s="18"/>
      <c r="H15" s="15">
        <v>40000</v>
      </c>
      <c r="I15" s="29" t="s">
        <v>123</v>
      </c>
      <c r="J15" s="30">
        <v>40000</v>
      </c>
    </row>
    <row r="16" s="2" customFormat="1" ht="23" customHeight="1" spans="1:10">
      <c r="A16" s="10" t="s">
        <v>29</v>
      </c>
      <c r="B16" s="11">
        <v>44519</v>
      </c>
      <c r="C16" s="17" t="s">
        <v>96</v>
      </c>
      <c r="D16" s="18" t="s">
        <v>83</v>
      </c>
      <c r="E16" s="18" t="s">
        <v>89</v>
      </c>
      <c r="F16" s="18"/>
      <c r="G16" s="18"/>
      <c r="H16" s="15">
        <v>10000</v>
      </c>
      <c r="I16" s="29" t="s">
        <v>123</v>
      </c>
      <c r="J16" s="30">
        <v>10000</v>
      </c>
    </row>
    <row r="17" s="2" customFormat="1" ht="23" customHeight="1" spans="1:10">
      <c r="A17" s="10" t="s">
        <v>30</v>
      </c>
      <c r="B17" s="11">
        <v>44519</v>
      </c>
      <c r="C17" s="17" t="s">
        <v>97</v>
      </c>
      <c r="D17" s="18" t="s">
        <v>83</v>
      </c>
      <c r="E17" s="18" t="s">
        <v>87</v>
      </c>
      <c r="F17" s="18" t="s">
        <v>85</v>
      </c>
      <c r="G17" s="18" t="s">
        <v>98</v>
      </c>
      <c r="H17" s="15">
        <v>50000</v>
      </c>
      <c r="I17" s="29" t="s">
        <v>123</v>
      </c>
      <c r="J17" s="30">
        <v>50000</v>
      </c>
    </row>
    <row r="18" s="2" customFormat="1" ht="23" customHeight="1" spans="1:10">
      <c r="A18" s="10" t="s">
        <v>32</v>
      </c>
      <c r="B18" s="11">
        <v>44519</v>
      </c>
      <c r="C18" s="17" t="s">
        <v>99</v>
      </c>
      <c r="D18" s="18"/>
      <c r="E18" s="18"/>
      <c r="F18" s="18" t="s">
        <v>85</v>
      </c>
      <c r="G18" s="18" t="s">
        <v>100</v>
      </c>
      <c r="H18" s="15">
        <v>40000</v>
      </c>
      <c r="I18" s="29" t="s">
        <v>123</v>
      </c>
      <c r="J18" s="30">
        <v>40000</v>
      </c>
    </row>
    <row r="19" s="2" customFormat="1" ht="23" customHeight="1" spans="1:10">
      <c r="A19" s="10" t="s">
        <v>34</v>
      </c>
      <c r="B19" s="11">
        <v>44519</v>
      </c>
      <c r="C19" s="17" t="s">
        <v>101</v>
      </c>
      <c r="D19" s="18" t="s">
        <v>83</v>
      </c>
      <c r="E19" s="18" t="s">
        <v>87</v>
      </c>
      <c r="F19" s="18"/>
      <c r="G19" s="18"/>
      <c r="H19" s="15">
        <v>20000</v>
      </c>
      <c r="I19" s="29" t="s">
        <v>123</v>
      </c>
      <c r="J19" s="30">
        <v>20000</v>
      </c>
    </row>
    <row r="20" s="2" customFormat="1" ht="23" customHeight="1" spans="1:10">
      <c r="A20" s="10" t="s">
        <v>36</v>
      </c>
      <c r="B20" s="11">
        <v>44519</v>
      </c>
      <c r="C20" s="17" t="s">
        <v>102</v>
      </c>
      <c r="D20" s="18" t="s">
        <v>83</v>
      </c>
      <c r="E20" s="18" t="s">
        <v>89</v>
      </c>
      <c r="F20" s="18"/>
      <c r="G20" s="18"/>
      <c r="H20" s="15">
        <v>10000</v>
      </c>
      <c r="I20" s="29" t="s">
        <v>123</v>
      </c>
      <c r="J20" s="30">
        <v>10000</v>
      </c>
    </row>
    <row r="21" s="2" customFormat="1" ht="23" customHeight="1" spans="1:10">
      <c r="A21" s="10" t="s">
        <v>38</v>
      </c>
      <c r="B21" s="11">
        <v>44519</v>
      </c>
      <c r="C21" s="17" t="s">
        <v>103</v>
      </c>
      <c r="D21" s="18" t="s">
        <v>83</v>
      </c>
      <c r="E21" s="18" t="s">
        <v>89</v>
      </c>
      <c r="F21" s="18" t="s">
        <v>85</v>
      </c>
      <c r="G21" s="18" t="s">
        <v>89</v>
      </c>
      <c r="H21" s="15">
        <v>20000</v>
      </c>
      <c r="I21" s="29" t="s">
        <v>123</v>
      </c>
      <c r="J21" s="30">
        <v>20000</v>
      </c>
    </row>
    <row r="22" s="2" customFormat="1" ht="23" customHeight="1" spans="1:10">
      <c r="A22" s="10" t="s">
        <v>40</v>
      </c>
      <c r="B22" s="11">
        <v>44519</v>
      </c>
      <c r="C22" s="17" t="s">
        <v>104</v>
      </c>
      <c r="D22" s="18"/>
      <c r="E22" s="18"/>
      <c r="F22" s="18" t="s">
        <v>85</v>
      </c>
      <c r="G22" s="18" t="s">
        <v>87</v>
      </c>
      <c r="H22" s="15">
        <v>20000</v>
      </c>
      <c r="I22" s="29" t="s">
        <v>123</v>
      </c>
      <c r="J22" s="30">
        <v>20000</v>
      </c>
    </row>
    <row r="23" s="2" customFormat="1" ht="23" customHeight="1" spans="1:10">
      <c r="A23" s="10" t="s">
        <v>42</v>
      </c>
      <c r="B23" s="11">
        <v>44519</v>
      </c>
      <c r="C23" s="17" t="s">
        <v>105</v>
      </c>
      <c r="D23" s="18" t="s">
        <v>83</v>
      </c>
      <c r="E23" s="18" t="s">
        <v>89</v>
      </c>
      <c r="F23" s="18"/>
      <c r="G23" s="18"/>
      <c r="H23" s="15">
        <v>10000</v>
      </c>
      <c r="I23" s="29" t="s">
        <v>123</v>
      </c>
      <c r="J23" s="30">
        <v>10000</v>
      </c>
    </row>
    <row r="24" s="2" customFormat="1" ht="23" customHeight="1" spans="1:10">
      <c r="A24" s="10" t="s">
        <v>44</v>
      </c>
      <c r="B24" s="11">
        <v>44519</v>
      </c>
      <c r="C24" s="17" t="s">
        <v>106</v>
      </c>
      <c r="D24" s="18" t="s">
        <v>83</v>
      </c>
      <c r="E24" s="18" t="s">
        <v>89</v>
      </c>
      <c r="F24" s="18"/>
      <c r="G24" s="18"/>
      <c r="H24" s="15">
        <v>10000</v>
      </c>
      <c r="I24" s="29" t="s">
        <v>123</v>
      </c>
      <c r="J24" s="30">
        <v>10000</v>
      </c>
    </row>
    <row r="25" s="2" customFormat="1" ht="23" customHeight="1" spans="1:10">
      <c r="A25" s="10" t="s">
        <v>46</v>
      </c>
      <c r="B25" s="11">
        <v>44519</v>
      </c>
      <c r="C25" s="17" t="s">
        <v>107</v>
      </c>
      <c r="D25" s="18" t="s">
        <v>83</v>
      </c>
      <c r="E25" s="18" t="s">
        <v>89</v>
      </c>
      <c r="F25" s="18"/>
      <c r="G25" s="18"/>
      <c r="H25" s="15">
        <v>10000</v>
      </c>
      <c r="I25" s="29" t="s">
        <v>123</v>
      </c>
      <c r="J25" s="30">
        <v>10000</v>
      </c>
    </row>
    <row r="26" s="2" customFormat="1" ht="23" customHeight="1" spans="1:10">
      <c r="A26" s="10" t="s">
        <v>48</v>
      </c>
      <c r="B26" s="11">
        <v>44519</v>
      </c>
      <c r="C26" s="17" t="s">
        <v>108</v>
      </c>
      <c r="D26" s="18" t="s">
        <v>83</v>
      </c>
      <c r="E26" s="18" t="s">
        <v>109</v>
      </c>
      <c r="F26" s="18" t="s">
        <v>85</v>
      </c>
      <c r="G26" s="18" t="s">
        <v>110</v>
      </c>
      <c r="H26" s="15">
        <v>104700</v>
      </c>
      <c r="I26" s="29" t="s">
        <v>123</v>
      </c>
      <c r="J26" s="30">
        <v>104700</v>
      </c>
    </row>
    <row r="27" s="1" customFormat="1" ht="23" customHeight="1" spans="1:10">
      <c r="A27" s="10" t="s">
        <v>68</v>
      </c>
      <c r="B27" s="11">
        <v>44519</v>
      </c>
      <c r="C27" s="17" t="s">
        <v>111</v>
      </c>
      <c r="D27" s="18"/>
      <c r="E27" s="19"/>
      <c r="F27" s="18" t="s">
        <v>85</v>
      </c>
      <c r="G27" s="20">
        <v>200</v>
      </c>
      <c r="H27" s="15">
        <v>20000</v>
      </c>
      <c r="I27" s="29" t="s">
        <v>123</v>
      </c>
      <c r="J27" s="30">
        <v>20000</v>
      </c>
    </row>
    <row r="28" s="1" customFormat="1" ht="23" customHeight="1" spans="1:10">
      <c r="A28" s="10" t="s">
        <v>112</v>
      </c>
      <c r="B28" s="11">
        <v>44519</v>
      </c>
      <c r="C28" s="17" t="s">
        <v>113</v>
      </c>
      <c r="D28" s="18" t="s">
        <v>83</v>
      </c>
      <c r="E28" s="21">
        <v>100</v>
      </c>
      <c r="F28" s="18" t="s">
        <v>85</v>
      </c>
      <c r="G28" s="21">
        <v>100</v>
      </c>
      <c r="H28" s="15">
        <v>20000</v>
      </c>
      <c r="I28" s="29" t="s">
        <v>123</v>
      </c>
      <c r="J28" s="30">
        <v>20000</v>
      </c>
    </row>
    <row r="29" s="1" customFormat="1" ht="23" customHeight="1" spans="1:10">
      <c r="A29" s="10" t="s">
        <v>114</v>
      </c>
      <c r="B29" s="11">
        <v>44519</v>
      </c>
      <c r="C29" s="17" t="s">
        <v>115</v>
      </c>
      <c r="D29" s="18" t="s">
        <v>83</v>
      </c>
      <c r="E29" s="21">
        <v>1026</v>
      </c>
      <c r="F29" s="18" t="s">
        <v>85</v>
      </c>
      <c r="G29" s="21">
        <v>1054</v>
      </c>
      <c r="H29" s="15">
        <v>208000</v>
      </c>
      <c r="I29" s="29" t="s">
        <v>123</v>
      </c>
      <c r="J29" s="30">
        <v>208000</v>
      </c>
    </row>
    <row r="30" s="1" customFormat="1" ht="23" customHeight="1" spans="1:10">
      <c r="A30" s="22" t="s">
        <v>50</v>
      </c>
      <c r="B30" s="23"/>
      <c r="C30" s="24"/>
      <c r="D30" s="25"/>
      <c r="E30" s="25"/>
      <c r="F30" s="23"/>
      <c r="G30" s="25"/>
      <c r="H30" s="26">
        <f>SUM(H5:H29)</f>
        <v>2950700</v>
      </c>
      <c r="I30" s="31"/>
      <c r="J30" s="32">
        <f>SUM(J5:J29)</f>
        <v>2950700</v>
      </c>
    </row>
  </sheetData>
  <mergeCells count="2">
    <mergeCell ref="A1:J1"/>
    <mergeCell ref="A30:B30"/>
  </mergeCells>
  <pageMargins left="0.700694444444445"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资金收入</vt:lpstr>
      <vt:lpstr>资金支出 (1)</vt:lpstr>
      <vt:lpstr>物资收入 (2)</vt:lpstr>
      <vt:lpstr>物资支出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2021-11-30T06:39:00Z</dcterms:created>
  <dcterms:modified xsi:type="dcterms:W3CDTF">2022-09-29T01:45:05Z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FC820967193D4D09A5F38F12F768AACB</vt:lpwstr>
  </property>
  <property fmtid="{D5CDD505-2E9C-101B-9397-08002B2CF9AE}" pid="3" name="KSOProductBuildVer">
    <vt:lpwstr>2052-11.1.0.12358</vt:lpwstr>
  </property>
</Properties>
</file>